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62" i="1"/>
  <c r="H63" i="1"/>
  <c r="H30" i="1" l="1"/>
  <c r="H38" i="1"/>
  <c r="H34" i="1"/>
  <c r="H26" i="1"/>
  <c r="H32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<sst xmlns="http://schemas.openxmlformats.org/spreadsheetml/2006/main" count="63" uniqueCount="35">
  <si>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</si>
  <si>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</si>
  <si>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</si>
  <si>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</si>
  <si>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</si>
  <si>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</si>
  <si>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</si>
  <si>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</si>
  <si>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</si>
  <si>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</si>
  <si>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</si>
  <si>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</si>
  <si>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</si>
  <si>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</si>
  <si>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</si>
  <si>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</si>
  <si>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</si>
  <si>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</si>
  <si>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</si>
  <si>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</si>
  <si>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</si>
  <si>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</si>
  <si>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</si>
  <si>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</si>
  <si>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</si>
  <si>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</si>
  <si>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</si>
  <si>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</si>
  <si>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</si>
  <si>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</si>
  <si>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</si>
  <si>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</si>
  <si>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26.03.2026</t>
  </si>
  <si>
    <t>Primljena i neutrošena participacija od 26.03.2026</t>
  </si>
  <si>
    <t xml:space="preserve">Dana 26.03.2026.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</si>
</sst>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25" zoomScaleNormal="100" workbookViewId="0">
      <selection activeCell="H30" sqref="H30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46107</v>
      </c>
      <c r="H12" s="20">
        <v>1149195.68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46107</v>
      </c>
      <c r="H13" s="1">
        <f>H14+H31-H39-H55</f>
        <v>245006.05999999994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46107</v>
      </c>
      <c r="H14" s="22">
        <f>SUM(H15:H30)</f>
        <v>256655.8599999999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5271.45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</f>
        <v>182259.08999999991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+6650+2650+850+10500+2450+3550+7750+3250+1050+10300+5400+1500+7800+2950+2100+6050+3050+4100+400+9750+3250+9800+2450+300+8000+4250+350+6350+4000-235390.39-156935.67+500+7600+2650</f>
        <v>69125.319999999978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46107</v>
      </c>
      <c r="H31" s="22">
        <f>H32+H33+H34+H35+H37+H38+H36</f>
        <v>1767.5900000000547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f>4301869.25-4301869.25</f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98390.21-69793.19+235000+23707.78+54326.4-32258.01+7999.99-7999.99+444199.99+32258.01-436200-315530.41+293108.61-99972.6-225469.2</f>
        <v>1767.5900000000547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9106+20282+10865+8071+13970+21317+18523-102134</f>
        <v>0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46107</v>
      </c>
      <c r="H39" s="19">
        <f>SUM(H40:H54)</f>
        <v>13417.39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5271.45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f>6528+1611.94+6</f>
        <v>8145.9400000000005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46107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46107</v>
      </c>
      <c r="H62" s="25">
        <f>6082460.98-7682.4+16512.4-16512.4+54996.71+625615.85+74472.33-625615.85-9175.98+53878-4193878+17354.53-17354.53+55837.58+76875.98+666540.43-666540.43+64248.03-1320000+17354.53-17354.53+0.39</f>
        <v>932033.61999999953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f>8644+19200</f>
        <v>27844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1149195.6799999995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2026-03-26T08:11:23Z</cp:lastPrinted>
  <dcterms:created xsi:type="dcterms:W3CDTF">2018-11-15T09:32:50Z</dcterms:created>
  <dcterms:modified xsi:type="dcterms:W3CDTF">2026-03-30T08:39:08Z</dcterms:modified>
  <cp:category/>
  <cp:contentStatus/>
</cp:coreProperties>
</file>